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G13"/>
  <c r="G24" s="1"/>
  <c r="F13"/>
  <c r="F24" s="1"/>
  <c r="H196" l="1"/>
  <c r="G196"/>
  <c r="I196"/>
  <c r="I195"/>
  <c r="F196"/>
</calcChain>
</file>

<file path=xl/sharedStrings.xml><?xml version="1.0" encoding="utf-8"?>
<sst xmlns="http://schemas.openxmlformats.org/spreadsheetml/2006/main" count="306" uniqueCount="114">
  <si>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</si>
  <si>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</si>
  <si>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</si>
  <si>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</si>
  <si>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</si>
  <si>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</si>
  <si>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</si>
  <si>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</si>
  <si>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</si>
  <si>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</si>
  <si>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</si>
  <si>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</si>
  <si>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</si>
  <si>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</si>
  <si>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</si>
  <si>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</si>
  <si>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</si>
  <si>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</si>
  <si>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</si>
  <si>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</si>
  <si>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</si>
  <si>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</si>
  <si>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</si>
  <si>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</si>
  <si>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</si>
  <si>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</si>
  <si>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</si>
  <si>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</si>
  <si>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</si>
  <si>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</si>
  <si>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</si>
  <si>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</si>
  <si>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</si>
  <si>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</si>
  <si>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</si>
  <si>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</si>
  <si>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</si>
  <si>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</si>
  <si>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</si>
  <si>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вызкая молочная рисовая с маслом</t>
  </si>
  <si>
    <t>Яйца варёные</t>
  </si>
  <si>
    <t>Кофейный напиток с молоком</t>
  </si>
  <si>
    <t>Пшеничный</t>
  </si>
  <si>
    <t>Фрукт</t>
  </si>
  <si>
    <t>Салат из свежей капусты с яблоком</t>
  </si>
  <si>
    <t>Суп картофельный с горохом</t>
  </si>
  <si>
    <t>Котлета рубленая из мяса индейки</t>
  </si>
  <si>
    <t>Макаронные изделия отварные</t>
  </si>
  <si>
    <t>Кисель витаминизированный</t>
  </si>
  <si>
    <t>Ржано-пшеничный</t>
  </si>
  <si>
    <t>Каша вязкая молочная пшенная с маслом сливочным</t>
  </si>
  <si>
    <t>Сыр полутвёрдый порциями</t>
  </si>
  <si>
    <t>Чай с сахаром</t>
  </si>
  <si>
    <t xml:space="preserve">Хлеб пшеничный </t>
  </si>
  <si>
    <t>Сок в индивидуальной упаковке</t>
  </si>
  <si>
    <t>Икра овощная по-домашнему</t>
  </si>
  <si>
    <t>Борщ сибирский со сметаной</t>
  </si>
  <si>
    <t>Котлета из мяса индейки</t>
  </si>
  <si>
    <t>Каша рассыпчатая гречневая</t>
  </si>
  <si>
    <t>Компот из смеси сухофруктов витаминизированный</t>
  </si>
  <si>
    <t>Каша вязкая молочная из риса с маслом сливочным</t>
  </si>
  <si>
    <t>Чай с молоком и сахаром</t>
  </si>
  <si>
    <t>Салат из свеклы отварной с изюмом</t>
  </si>
  <si>
    <t>Суп картофельный с макаронными изделиями</t>
  </si>
  <si>
    <t>Овощное рагу с индейкой</t>
  </si>
  <si>
    <t>Сок</t>
  </si>
  <si>
    <t xml:space="preserve"> Масло сливочное (порциями) </t>
  </si>
  <si>
    <t xml:space="preserve">Творожно-вермишелевая запеканка </t>
  </si>
  <si>
    <t xml:space="preserve">Чай с сахаром  </t>
  </si>
  <si>
    <t>Кондитерское изделие (печенье)</t>
  </si>
  <si>
    <t xml:space="preserve">Салат из свежей капусты с кукурузой </t>
  </si>
  <si>
    <t xml:space="preserve">Щи из свежей капусты с картофелем и индейкой со сметаной </t>
  </si>
  <si>
    <t xml:space="preserve">Картофельное пюре </t>
  </si>
  <si>
    <t xml:space="preserve">Котлета рубленая из птицы (индейка) </t>
  </si>
  <si>
    <t xml:space="preserve">Кисель витаминизированный </t>
  </si>
  <si>
    <t xml:space="preserve">Хлеб ржано-пшеничный </t>
  </si>
  <si>
    <t xml:space="preserve">Макароны отварные с сыром </t>
  </si>
  <si>
    <t xml:space="preserve">Какао с молоком </t>
  </si>
  <si>
    <t xml:space="preserve">Винегрет </t>
  </si>
  <si>
    <t xml:space="preserve">Суп картофельный с крупой и индейкой </t>
  </si>
  <si>
    <t xml:space="preserve">Птица отварная </t>
  </si>
  <si>
    <t xml:space="preserve">Капуста тушеная </t>
  </si>
  <si>
    <t xml:space="preserve">Компот из смеси сухофруктов </t>
  </si>
  <si>
    <t xml:space="preserve">Каша вязкая молочная из риса и пшена с маслом сливочным </t>
  </si>
  <si>
    <t>Сыр полутвердый (порциями)</t>
  </si>
  <si>
    <t xml:space="preserve">Кофейный напиток с молоком </t>
  </si>
  <si>
    <t xml:space="preserve">Салат из свежей капусты с яблоком </t>
  </si>
  <si>
    <t xml:space="preserve">Борщ сибирский со сметаной </t>
  </si>
  <si>
    <t>Котлеты рубленые из птицы (индейка)</t>
  </si>
  <si>
    <t xml:space="preserve">Каша рассыпчатая гречневая </t>
  </si>
  <si>
    <t xml:space="preserve">Чай с сахаром и лимоном </t>
  </si>
  <si>
    <t xml:space="preserve">Икра овощная по домашнему </t>
  </si>
  <si>
    <t xml:space="preserve">Суп с крупой и птицей </t>
  </si>
  <si>
    <t xml:space="preserve">Плов из птицы  </t>
  </si>
  <si>
    <t>Сок в индивидуальной упаковке 0,2 л</t>
  </si>
  <si>
    <t xml:space="preserve">Салат из свеклы отварной </t>
  </si>
  <si>
    <t xml:space="preserve">Рыба припущенная </t>
  </si>
  <si>
    <t xml:space="preserve">Каша вязкая молочная пшенная с маслом сливочным </t>
  </si>
  <si>
    <t xml:space="preserve">Чай с молоком и с сахаром </t>
  </si>
  <si>
    <t xml:space="preserve">Салат из свежей капусты с морковью </t>
  </si>
  <si>
    <t xml:space="preserve">Суп картофельный с горохом и индейкой </t>
  </si>
  <si>
    <t xml:space="preserve">Гуляш из индейки </t>
  </si>
  <si>
    <t xml:space="preserve">Рис отварной </t>
  </si>
  <si>
    <t xml:space="preserve">Сок </t>
  </si>
  <si>
    <t xml:space="preserve">Запеканка из творога </t>
  </si>
  <si>
    <t xml:space="preserve">Молоко сгущенное  </t>
  </si>
  <si>
    <t xml:space="preserve">Салат из свеклы отварной с черносливом </t>
  </si>
  <si>
    <t xml:space="preserve">Суп с макаронными изделиями и индейкой </t>
  </si>
  <si>
    <t>Тефтели из птицы</t>
  </si>
  <si>
    <t>Компот из кураги витаминизированный</t>
  </si>
  <si>
    <t>Директор школы</t>
  </si>
  <si>
    <t>Пучкова И.Н.</t>
  </si>
  <si>
    <t>МБОУ "Семилейская средняя общеобразовательная школа"</t>
  </si>
  <si>
    <t>Птица отварная  индейка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</si>
</sst>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72" zoomScaleNormal="7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112</v>
      </c>
      <c r="D1" s="61"/>
      <c r="E1" s="61"/>
      <c r="F1" s="12" t="s">
        <v>16</v>
      </c>
      <c r="G1" s="2" t="s">
        <v>17</v>
      </c>
      <c r="H1" s="62" t="s">
        <v>110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2" t="s">
        <v>111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200</v>
      </c>
      <c r="G6" s="40">
        <v>3.3</v>
      </c>
      <c r="H6" s="40">
        <v>8.6</v>
      </c>
      <c r="I6" s="40">
        <v>23.2</v>
      </c>
      <c r="J6" s="40">
        <v>183.4</v>
      </c>
      <c r="K6" s="41">
        <v>174</v>
      </c>
      <c r="L6" s="54"/>
    </row>
    <row r="7" spans="1:12" ht="14.4">
      <c r="A7" s="23"/>
      <c r="B7" s="15"/>
      <c r="C7" s="11"/>
      <c r="D7" s="6"/>
      <c r="E7" s="42" t="s">
        <v>84</v>
      </c>
      <c r="F7" s="43">
        <v>12</v>
      </c>
      <c r="G7" s="43">
        <v>3.48</v>
      </c>
      <c r="H7" s="43">
        <v>4.43</v>
      </c>
      <c r="I7" s="43">
        <v>0</v>
      </c>
      <c r="J7" s="43">
        <v>54</v>
      </c>
      <c r="K7" s="44">
        <v>15</v>
      </c>
      <c r="L7" s="55"/>
    </row>
    <row r="8" spans="1:12" ht="14.4">
      <c r="A8" s="23"/>
      <c r="B8" s="15"/>
      <c r="C8" s="11"/>
      <c r="D8" s="7" t="s">
        <v>22</v>
      </c>
      <c r="E8" s="42" t="s">
        <v>85</v>
      </c>
      <c r="F8" s="43">
        <v>200</v>
      </c>
      <c r="G8" s="43">
        <v>3.6</v>
      </c>
      <c r="H8" s="43">
        <v>2.68</v>
      </c>
      <c r="I8" s="43">
        <v>29.2</v>
      </c>
      <c r="J8" s="43">
        <v>155.19999999999999</v>
      </c>
      <c r="K8" s="53">
        <v>379</v>
      </c>
      <c r="L8" s="43"/>
    </row>
    <row r="9" spans="1:12" ht="14.4">
      <c r="A9" s="23"/>
      <c r="B9" s="15"/>
      <c r="C9" s="11"/>
      <c r="D9" s="7" t="s">
        <v>23</v>
      </c>
      <c r="E9" s="42" t="s">
        <v>53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/>
    </row>
    <row r="10" spans="1:12" ht="14.4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</v>
      </c>
      <c r="H10" s="43">
        <v>0.3</v>
      </c>
      <c r="I10" s="43">
        <v>7.35</v>
      </c>
      <c r="J10" s="43">
        <v>36.9</v>
      </c>
      <c r="K10" s="44">
        <v>341</v>
      </c>
      <c r="L10" s="56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63.72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13.54</v>
      </c>
      <c r="H13" s="19">
        <f t="shared" si="0"/>
        <v>16.41</v>
      </c>
      <c r="I13" s="19">
        <f t="shared" si="0"/>
        <v>79.069999999999993</v>
      </c>
      <c r="J13" s="19">
        <f t="shared" si="0"/>
        <v>523.02</v>
      </c>
      <c r="K13" s="25"/>
      <c r="L13" s="19">
        <f t="shared" ref="L13" si="1">SUM(L6:L12)</f>
        <v>63.72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100</v>
      </c>
      <c r="G14" s="43">
        <v>1.01</v>
      </c>
      <c r="H14" s="43">
        <v>4.8499999999999996</v>
      </c>
      <c r="I14" s="43">
        <v>5.39</v>
      </c>
      <c r="J14" s="43">
        <v>69.260000000000005</v>
      </c>
      <c r="K14" s="44">
        <v>46</v>
      </c>
      <c r="L14" s="43"/>
    </row>
    <row r="15" spans="1:12" ht="14.4">
      <c r="A15" s="23"/>
      <c r="B15" s="15"/>
      <c r="C15" s="11"/>
      <c r="D15" s="7" t="s">
        <v>27</v>
      </c>
      <c r="E15" s="42" t="s">
        <v>87</v>
      </c>
      <c r="F15" s="43">
        <v>250</v>
      </c>
      <c r="G15" s="43">
        <v>6.25</v>
      </c>
      <c r="H15" s="43">
        <v>4.5</v>
      </c>
      <c r="I15" s="43">
        <v>13.75</v>
      </c>
      <c r="J15" s="43">
        <v>120.5</v>
      </c>
      <c r="K15" s="44">
        <v>82</v>
      </c>
      <c r="L15" s="43"/>
    </row>
    <row r="16" spans="1:12" ht="14.4">
      <c r="A16" s="23"/>
      <c r="B16" s="15"/>
      <c r="C16" s="11"/>
      <c r="D16" s="7" t="s">
        <v>28</v>
      </c>
      <c r="E16" s="42" t="s">
        <v>88</v>
      </c>
      <c r="F16" s="43">
        <v>90</v>
      </c>
      <c r="G16" s="43">
        <v>12.16</v>
      </c>
      <c r="H16" s="43">
        <v>10.88</v>
      </c>
      <c r="I16" s="43">
        <v>10.8</v>
      </c>
      <c r="J16" s="43">
        <v>189.76</v>
      </c>
      <c r="K16" s="44">
        <v>294</v>
      </c>
      <c r="L16" s="43"/>
    </row>
    <row r="17" spans="1:12" ht="14.4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8.9</v>
      </c>
      <c r="H17" s="43">
        <v>4.0999999999999996</v>
      </c>
      <c r="I17" s="43">
        <v>39.840000000000003</v>
      </c>
      <c r="J17" s="43">
        <v>231.86</v>
      </c>
      <c r="K17" s="44">
        <v>171</v>
      </c>
      <c r="L17" s="43"/>
    </row>
    <row r="18" spans="1:12" ht="14.4">
      <c r="A18" s="23"/>
      <c r="B18" s="15"/>
      <c r="C18" s="11"/>
      <c r="D18" s="7" t="s">
        <v>30</v>
      </c>
      <c r="E18" s="42" t="s">
        <v>90</v>
      </c>
      <c r="F18" s="43">
        <v>200</v>
      </c>
      <c r="G18" s="43">
        <v>0.53</v>
      </c>
      <c r="H18" s="43">
        <v>0</v>
      </c>
      <c r="I18" s="43">
        <v>9.8699999999999992</v>
      </c>
      <c r="J18" s="43">
        <v>41.6</v>
      </c>
      <c r="K18" s="44">
        <v>377</v>
      </c>
      <c r="L18" s="43"/>
    </row>
    <row r="19" spans="1:12" ht="14.4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75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69.62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33.130000000000003</v>
      </c>
      <c r="H23" s="19">
        <f t="shared" si="2"/>
        <v>24.949999999999996</v>
      </c>
      <c r="I23" s="19">
        <f t="shared" si="2"/>
        <v>108.85</v>
      </c>
      <c r="J23" s="19">
        <f t="shared" si="2"/>
        <v>792.48</v>
      </c>
      <c r="K23" s="25"/>
      <c r="L23" s="19">
        <f t="shared" ref="L23" si="3">SUM(L14:L22)</f>
        <v>69.62</v>
      </c>
    </row>
    <row r="24" spans="1:12" ht="1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1422</v>
      </c>
      <c r="G24" s="32">
        <f t="shared" ref="G24:J24" si="4">G13+G23</f>
        <v>46.67</v>
      </c>
      <c r="H24" s="32">
        <f t="shared" si="4"/>
        <v>41.36</v>
      </c>
      <c r="I24" s="32">
        <f t="shared" si="4"/>
        <v>187.92</v>
      </c>
      <c r="J24" s="32">
        <f t="shared" si="4"/>
        <v>1315.5</v>
      </c>
      <c r="K24" s="32"/>
      <c r="L24" s="32">
        <f t="shared" ref="L24" si="5">L13+L23</f>
        <v>133.34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210</v>
      </c>
      <c r="G25" s="40">
        <v>5.0999999999999996</v>
      </c>
      <c r="H25" s="40">
        <v>7.5</v>
      </c>
      <c r="I25" s="40">
        <v>28.5</v>
      </c>
      <c r="J25" s="40">
        <v>201.9</v>
      </c>
      <c r="K25" s="41">
        <v>204</v>
      </c>
      <c r="L25" s="40"/>
    </row>
    <row r="26" spans="1:12" ht="14.4">
      <c r="A26" s="14"/>
      <c r="B26" s="15"/>
      <c r="C26" s="11"/>
      <c r="D26" s="6"/>
      <c r="E26" s="42" t="s">
        <v>66</v>
      </c>
      <c r="F26" s="43">
        <v>10</v>
      </c>
      <c r="G26" s="43">
        <v>0.1</v>
      </c>
      <c r="H26" s="43">
        <v>7.2</v>
      </c>
      <c r="I26" s="43">
        <v>0.13</v>
      </c>
      <c r="J26" s="43">
        <v>65.72</v>
      </c>
      <c r="K26" s="44">
        <v>14</v>
      </c>
      <c r="L26" s="43"/>
    </row>
    <row r="27" spans="1:12" ht="14.4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/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69</v>
      </c>
      <c r="F30" s="43">
        <v>40</v>
      </c>
      <c r="G30" s="43">
        <v>1.7</v>
      </c>
      <c r="H30" s="43">
        <v>2.2599999999999998</v>
      </c>
      <c r="I30" s="43">
        <v>13.94</v>
      </c>
      <c r="J30" s="43">
        <v>82.9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63.72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13.839999999999998</v>
      </c>
      <c r="H32" s="19">
        <f t="shared" ref="H32" si="7">SUM(H25:H31)</f>
        <v>18.03</v>
      </c>
      <c r="I32" s="19">
        <f t="shared" ref="I32" si="8">SUM(I25:I31)</f>
        <v>87.889999999999986</v>
      </c>
      <c r="J32" s="19">
        <f t="shared" ref="J32:L32" si="9">SUM(J25:J31)</f>
        <v>569.15</v>
      </c>
      <c r="K32" s="25"/>
      <c r="L32" s="19">
        <f t="shared" si="9"/>
        <v>63.72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100</v>
      </c>
      <c r="G33" s="43">
        <v>0.86</v>
      </c>
      <c r="H33" s="43">
        <v>5.22</v>
      </c>
      <c r="I33" s="43">
        <v>7.87</v>
      </c>
      <c r="J33" s="43">
        <v>81.900000000000006</v>
      </c>
      <c r="K33" s="44">
        <v>74</v>
      </c>
      <c r="L33" s="43"/>
    </row>
    <row r="34" spans="1:12" ht="14.4">
      <c r="A34" s="14"/>
      <c r="B34" s="15"/>
      <c r="C34" s="11"/>
      <c r="D34" s="7" t="s">
        <v>27</v>
      </c>
      <c r="E34" s="42" t="s">
        <v>92</v>
      </c>
      <c r="F34" s="43">
        <v>250</v>
      </c>
      <c r="G34" s="43">
        <v>2.98</v>
      </c>
      <c r="H34" s="43">
        <v>2.83</v>
      </c>
      <c r="I34" s="43">
        <v>15.7</v>
      </c>
      <c r="J34" s="43">
        <v>100.13</v>
      </c>
      <c r="K34" s="44">
        <v>115</v>
      </c>
      <c r="L34" s="43"/>
    </row>
    <row r="35" spans="1:12" ht="14.4">
      <c r="A35" s="14"/>
      <c r="B35" s="15"/>
      <c r="C35" s="11"/>
      <c r="D35" s="7" t="s">
        <v>28</v>
      </c>
      <c r="E35" s="51" t="s">
        <v>113</v>
      </c>
      <c r="F35" s="43">
        <v>100</v>
      </c>
      <c r="G35" s="43">
        <v>21.67</v>
      </c>
      <c r="H35" s="43">
        <v>13.33</v>
      </c>
      <c r="I35" s="43">
        <v>0</v>
      </c>
      <c r="J35" s="43">
        <v>206.67</v>
      </c>
      <c r="K35" s="44">
        <v>288</v>
      </c>
      <c r="L35" s="43"/>
    </row>
    <row r="36" spans="1:12" ht="14.4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4.3499999999999996</v>
      </c>
      <c r="H36" s="43">
        <v>12</v>
      </c>
      <c r="I36" s="43">
        <v>33.119999999999997</v>
      </c>
      <c r="J36" s="43">
        <v>258.24</v>
      </c>
      <c r="K36" s="44">
        <v>129</v>
      </c>
      <c r="L36" s="43"/>
    </row>
    <row r="37" spans="1:12" ht="14.4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0.24</v>
      </c>
      <c r="H37" s="43">
        <v>0.12</v>
      </c>
      <c r="I37" s="43">
        <v>35.76</v>
      </c>
      <c r="J37" s="43">
        <v>145.08000000000001</v>
      </c>
      <c r="K37" s="44">
        <v>357</v>
      </c>
      <c r="L37" s="43"/>
    </row>
    <row r="38" spans="1:12" ht="14.4">
      <c r="A38" s="14"/>
      <c r="B38" s="15"/>
      <c r="C38" s="11"/>
      <c r="D38" s="7" t="s">
        <v>31</v>
      </c>
      <c r="E38" s="42" t="s">
        <v>53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75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69.62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34.379999999999995</v>
      </c>
      <c r="H42" s="19">
        <f t="shared" ref="H42" si="11">SUM(H33:H41)</f>
        <v>34.119999999999997</v>
      </c>
      <c r="I42" s="19">
        <f t="shared" ref="I42" si="12">SUM(I33:I41)</f>
        <v>121.64999999999998</v>
      </c>
      <c r="J42" s="19">
        <f t="shared" ref="J42:L42" si="13">SUM(J33:J41)</f>
        <v>931.5200000000001</v>
      </c>
      <c r="K42" s="25"/>
      <c r="L42" s="19">
        <f t="shared" si="13"/>
        <v>69.62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1360</v>
      </c>
      <c r="G43" s="32">
        <f t="shared" ref="G43" si="14">G32+G42</f>
        <v>48.219999999999992</v>
      </c>
      <c r="H43" s="32">
        <f t="shared" ref="H43" si="15">H32+H42</f>
        <v>52.15</v>
      </c>
      <c r="I43" s="32">
        <f t="shared" ref="I43" si="16">I32+I42</f>
        <v>209.53999999999996</v>
      </c>
      <c r="J43" s="32">
        <f t="shared" ref="J43:L43" si="17">J32+J42</f>
        <v>1500.67</v>
      </c>
      <c r="K43" s="32"/>
      <c r="L43" s="32">
        <f t="shared" si="17"/>
        <v>133.34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200</v>
      </c>
      <c r="G44" s="40">
        <v>12.67</v>
      </c>
      <c r="H44" s="40">
        <v>13.22</v>
      </c>
      <c r="I44" s="40">
        <v>36.799999999999997</v>
      </c>
      <c r="J44" s="40">
        <v>316.81</v>
      </c>
      <c r="K44" s="41">
        <v>291</v>
      </c>
      <c r="L44" s="40"/>
    </row>
    <row r="45" spans="1:12" ht="14.4">
      <c r="A45" s="23"/>
      <c r="B45" s="15"/>
      <c r="C45" s="11"/>
      <c r="D45" s="6"/>
      <c r="E45" s="42" t="s">
        <v>84</v>
      </c>
      <c r="F45" s="43">
        <v>12</v>
      </c>
      <c r="G45" s="43">
        <v>3.48</v>
      </c>
      <c r="H45" s="43">
        <v>4.43</v>
      </c>
      <c r="I45" s="43">
        <v>0</v>
      </c>
      <c r="J45" s="43">
        <v>54</v>
      </c>
      <c r="K45" s="44">
        <v>15</v>
      </c>
      <c r="L45" s="43"/>
    </row>
    <row r="46" spans="1:12" ht="14.4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 t="s">
        <v>94</v>
      </c>
      <c r="F48" s="43">
        <v>200</v>
      </c>
      <c r="G48" s="43">
        <v>0</v>
      </c>
      <c r="H48" s="43">
        <v>0.3</v>
      </c>
      <c r="I48" s="43">
        <v>7.35</v>
      </c>
      <c r="J48" s="43">
        <v>36.9</v>
      </c>
      <c r="K48" s="44">
        <v>348</v>
      </c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63.72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19.84</v>
      </c>
      <c r="H51" s="19">
        <f t="shared" ref="H51" si="19">SUM(H44:H50)</f>
        <v>18.349999999999998</v>
      </c>
      <c r="I51" s="19">
        <f t="shared" ref="I51" si="20">SUM(I44:I50)</f>
        <v>72.94</v>
      </c>
      <c r="J51" s="19">
        <f t="shared" ref="J51:L51" si="21">SUM(J44:J50)</f>
        <v>541.23</v>
      </c>
      <c r="K51" s="25"/>
      <c r="L51" s="19">
        <f t="shared" si="21"/>
        <v>63.72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95</v>
      </c>
      <c r="F52" s="43">
        <v>100</v>
      </c>
      <c r="G52" s="43">
        <v>1.31</v>
      </c>
      <c r="H52" s="43">
        <v>5.16</v>
      </c>
      <c r="I52" s="43">
        <v>12.11</v>
      </c>
      <c r="J52" s="43">
        <v>100.11</v>
      </c>
      <c r="K52" s="44">
        <v>52</v>
      </c>
      <c r="L52" s="43"/>
    </row>
    <row r="53" spans="1:12" ht="26.4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1.8</v>
      </c>
      <c r="H53" s="43">
        <v>4.9800000000000004</v>
      </c>
      <c r="I53" s="43">
        <v>8.1300000000000008</v>
      </c>
      <c r="J53" s="43">
        <v>84.48</v>
      </c>
      <c r="K53" s="44">
        <v>88</v>
      </c>
      <c r="L53" s="43"/>
    </row>
    <row r="54" spans="1:12" ht="14.4">
      <c r="A54" s="23"/>
      <c r="B54" s="15"/>
      <c r="C54" s="11"/>
      <c r="D54" s="7" t="s">
        <v>28</v>
      </c>
      <c r="E54" s="42" t="s">
        <v>96</v>
      </c>
      <c r="F54" s="43">
        <v>90</v>
      </c>
      <c r="G54" s="43">
        <v>14.9</v>
      </c>
      <c r="H54" s="43">
        <v>0.72</v>
      </c>
      <c r="I54" s="43">
        <v>0</v>
      </c>
      <c r="J54" s="43">
        <v>65.900000000000006</v>
      </c>
      <c r="K54" s="44">
        <v>227</v>
      </c>
      <c r="L54" s="43"/>
    </row>
    <row r="55" spans="1:12" ht="14.4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3.08</v>
      </c>
      <c r="H55" s="43">
        <v>2.33</v>
      </c>
      <c r="I55" s="43">
        <v>19.329999999999998</v>
      </c>
      <c r="J55" s="43">
        <v>109.73</v>
      </c>
      <c r="K55" s="44">
        <v>128</v>
      </c>
      <c r="L55" s="43"/>
    </row>
    <row r="56" spans="1:12" ht="14.4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>
        <v>349</v>
      </c>
      <c r="L56" s="43"/>
    </row>
    <row r="57" spans="1:12" ht="14.4">
      <c r="A57" s="23"/>
      <c r="B57" s="15"/>
      <c r="C57" s="11"/>
      <c r="D57" s="7" t="s">
        <v>31</v>
      </c>
      <c r="E57" s="42" t="s">
        <v>53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75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69.62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26.530000000000005</v>
      </c>
      <c r="H61" s="19">
        <f t="shared" ref="H61" si="23">SUM(H52:H60)</f>
        <v>14.110000000000003</v>
      </c>
      <c r="I61" s="19">
        <f t="shared" ref="I61" si="24">SUM(I52:I60)</f>
        <v>116.03</v>
      </c>
      <c r="J61" s="19">
        <f t="shared" ref="J61:L61" si="25">SUM(J52:J60)</f>
        <v>696.1</v>
      </c>
      <c r="K61" s="25"/>
      <c r="L61" s="19">
        <f t="shared" si="25"/>
        <v>69.62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1502</v>
      </c>
      <c r="G62" s="32">
        <f t="shared" ref="G62" si="26">G51+G61</f>
        <v>46.370000000000005</v>
      </c>
      <c r="H62" s="32">
        <f t="shared" ref="H62" si="27">H51+H61</f>
        <v>32.46</v>
      </c>
      <c r="I62" s="32">
        <f t="shared" ref="I62" si="28">I51+I61</f>
        <v>188.97</v>
      </c>
      <c r="J62" s="32">
        <f t="shared" ref="J62:L62" si="29">J51+J61</f>
        <v>1237.33</v>
      </c>
      <c r="K62" s="32"/>
      <c r="L62" s="32">
        <f t="shared" si="29"/>
        <v>133.34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3.3</v>
      </c>
      <c r="H63" s="40">
        <v>8.6</v>
      </c>
      <c r="I63" s="40">
        <v>23.2</v>
      </c>
      <c r="J63" s="40">
        <v>183.4</v>
      </c>
      <c r="K63" s="41">
        <v>173</v>
      </c>
      <c r="L63" s="40"/>
    </row>
    <row r="64" spans="1:12" ht="14.4">
      <c r="A64" s="23"/>
      <c r="B64" s="15"/>
      <c r="C64" s="11"/>
      <c r="D64" s="6"/>
      <c r="E64" s="42" t="s">
        <v>84</v>
      </c>
      <c r="F64" s="43">
        <v>12</v>
      </c>
      <c r="G64" s="43">
        <v>3.48</v>
      </c>
      <c r="H64" s="43">
        <v>4.43</v>
      </c>
      <c r="I64" s="43">
        <v>0</v>
      </c>
      <c r="J64" s="43">
        <v>54</v>
      </c>
      <c r="K64" s="44">
        <v>15</v>
      </c>
      <c r="L64" s="43"/>
    </row>
    <row r="65" spans="1:12" ht="14.4">
      <c r="A65" s="23"/>
      <c r="B65" s="15"/>
      <c r="C65" s="11"/>
      <c r="D65" s="7" t="s">
        <v>22</v>
      </c>
      <c r="E65" s="42" t="s">
        <v>98</v>
      </c>
      <c r="F65" s="43">
        <v>200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/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64"/>
      <c r="L66" s="43"/>
    </row>
    <row r="67" spans="1:12" ht="14.4">
      <c r="A67" s="23"/>
      <c r="B67" s="15"/>
      <c r="C67" s="11"/>
      <c r="D67" s="7" t="s">
        <v>24</v>
      </c>
      <c r="E67" s="42" t="s">
        <v>43</v>
      </c>
      <c r="F67" s="43">
        <v>120</v>
      </c>
      <c r="G67" s="43">
        <v>0</v>
      </c>
      <c r="H67" s="43">
        <v>0.3</v>
      </c>
      <c r="I67" s="43">
        <v>7.35</v>
      </c>
      <c r="J67" s="43">
        <v>36.9</v>
      </c>
      <c r="K67" s="44">
        <v>341</v>
      </c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63.72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572</v>
      </c>
      <c r="G70" s="19">
        <f t="shared" ref="G70" si="30">SUM(G63:G69)</f>
        <v>11.459999999999999</v>
      </c>
      <c r="H70" s="19">
        <f t="shared" ref="H70" si="31">SUM(H63:H69)</f>
        <v>15.08</v>
      </c>
      <c r="I70" s="19">
        <f t="shared" ref="I70" si="32">SUM(I63:I69)</f>
        <v>65.77</v>
      </c>
      <c r="J70" s="19">
        <f t="shared" ref="J70:L70" si="33">SUM(J63:J69)</f>
        <v>448.81999999999994</v>
      </c>
      <c r="K70" s="25"/>
      <c r="L70" s="19">
        <f t="shared" si="33"/>
        <v>63.72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99</v>
      </c>
      <c r="F71" s="43">
        <v>100</v>
      </c>
      <c r="G71" s="43">
        <v>1.33</v>
      </c>
      <c r="H71" s="43">
        <v>6.08</v>
      </c>
      <c r="I71" s="43">
        <v>8.52</v>
      </c>
      <c r="J71" s="43">
        <v>94.12</v>
      </c>
      <c r="K71" s="44">
        <v>45</v>
      </c>
      <c r="L71" s="43"/>
    </row>
    <row r="72" spans="1:12" ht="14.4">
      <c r="A72" s="23"/>
      <c r="B72" s="15"/>
      <c r="C72" s="11"/>
      <c r="D72" s="7" t="s">
        <v>27</v>
      </c>
      <c r="E72" s="42" t="s">
        <v>100</v>
      </c>
      <c r="F72" s="43">
        <v>250</v>
      </c>
      <c r="G72" s="43">
        <v>7.5</v>
      </c>
      <c r="H72" s="43">
        <v>3.25</v>
      </c>
      <c r="I72" s="43">
        <v>17.25</v>
      </c>
      <c r="J72" s="43">
        <v>128.25</v>
      </c>
      <c r="K72" s="44">
        <v>102</v>
      </c>
      <c r="L72" s="43"/>
    </row>
    <row r="73" spans="1:12" ht="14.4">
      <c r="A73" s="23"/>
      <c r="B73" s="15"/>
      <c r="C73" s="11"/>
      <c r="D73" s="7" t="s">
        <v>28</v>
      </c>
      <c r="E73" s="42" t="s">
        <v>101</v>
      </c>
      <c r="F73" s="43">
        <v>90</v>
      </c>
      <c r="G73" s="43">
        <v>11.5</v>
      </c>
      <c r="H73" s="43">
        <v>8.57</v>
      </c>
      <c r="I73" s="43">
        <v>2.9</v>
      </c>
      <c r="J73" s="43">
        <v>134.69999999999999</v>
      </c>
      <c r="K73" s="44">
        <v>260</v>
      </c>
      <c r="L73" s="43"/>
    </row>
    <row r="74" spans="1:12" ht="14.4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3.67</v>
      </c>
      <c r="H74" s="43">
        <v>5.42</v>
      </c>
      <c r="I74" s="43">
        <v>36.67</v>
      </c>
      <c r="J74" s="43">
        <v>210.11</v>
      </c>
      <c r="K74" s="44">
        <v>171</v>
      </c>
      <c r="L74" s="43"/>
    </row>
    <row r="75" spans="1:12" ht="14.4">
      <c r="A75" s="23"/>
      <c r="B75" s="15"/>
      <c r="C75" s="11"/>
      <c r="D75" s="7" t="s">
        <v>30</v>
      </c>
      <c r="E75" s="42" t="s">
        <v>103</v>
      </c>
      <c r="F75" s="43">
        <v>200</v>
      </c>
      <c r="G75" s="43">
        <v>0.27</v>
      </c>
      <c r="H75" s="43">
        <v>0</v>
      </c>
      <c r="I75" s="43">
        <v>22.8</v>
      </c>
      <c r="J75" s="43">
        <v>92.27</v>
      </c>
      <c r="K75" s="44">
        <v>348</v>
      </c>
      <c r="L75" s="43"/>
    </row>
    <row r="76" spans="1:12" ht="14.4">
      <c r="A76" s="23"/>
      <c r="B76" s="15"/>
      <c r="C76" s="11"/>
      <c r="D76" s="7" t="s">
        <v>31</v>
      </c>
      <c r="E76" s="42" t="s">
        <v>53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75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69.62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28.55</v>
      </c>
      <c r="H80" s="19">
        <f t="shared" ref="H80" si="35">SUM(H71:H79)</f>
        <v>23.939999999999998</v>
      </c>
      <c r="I80" s="19">
        <f t="shared" ref="I80" si="36">SUM(I71:I79)</f>
        <v>117.34</v>
      </c>
      <c r="J80" s="19">
        <f t="shared" ref="J80:L80" si="37">SUM(J71:J79)</f>
        <v>798.95</v>
      </c>
      <c r="K80" s="25"/>
      <c r="L80" s="19">
        <f t="shared" si="37"/>
        <v>69.62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1422</v>
      </c>
      <c r="G81" s="32">
        <f t="shared" ref="G81" si="38">G70+G80</f>
        <v>40.01</v>
      </c>
      <c r="H81" s="32">
        <f t="shared" ref="H81" si="39">H70+H80</f>
        <v>39.019999999999996</v>
      </c>
      <c r="I81" s="32">
        <f t="shared" ref="I81" si="40">I70+I80</f>
        <v>183.11</v>
      </c>
      <c r="J81" s="32">
        <f t="shared" ref="J81:L81" si="41">J70+J80</f>
        <v>1247.77</v>
      </c>
      <c r="K81" s="32"/>
      <c r="L81" s="32">
        <f t="shared" si="41"/>
        <v>133.34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200</v>
      </c>
      <c r="G82" s="40">
        <v>25.02</v>
      </c>
      <c r="H82" s="40">
        <v>17.28</v>
      </c>
      <c r="I82" s="40">
        <v>36.18</v>
      </c>
      <c r="J82" s="40">
        <v>400.32</v>
      </c>
      <c r="K82" s="41">
        <v>223</v>
      </c>
      <c r="L82" s="40"/>
    </row>
    <row r="83" spans="1:12" ht="14.4">
      <c r="A83" s="23"/>
      <c r="B83" s="15"/>
      <c r="C83" s="11"/>
      <c r="D83" s="6"/>
      <c r="E83" s="42" t="s">
        <v>66</v>
      </c>
      <c r="F83" s="43">
        <v>10</v>
      </c>
      <c r="G83" s="43">
        <v>0.1</v>
      </c>
      <c r="H83" s="43">
        <v>7.2</v>
      </c>
      <c r="I83" s="43">
        <v>0.13</v>
      </c>
      <c r="J83" s="43">
        <v>65.72</v>
      </c>
      <c r="K83" s="44">
        <v>14</v>
      </c>
      <c r="L83" s="43"/>
    </row>
    <row r="84" spans="1:12" ht="14.4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4.4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/>
    </row>
    <row r="86" spans="1:12" ht="14.4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69</v>
      </c>
      <c r="F87" s="43">
        <v>40</v>
      </c>
      <c r="G87" s="43">
        <v>1.7</v>
      </c>
      <c r="H87" s="43">
        <v>2.2599999999999998</v>
      </c>
      <c r="I87" s="43">
        <v>13.94</v>
      </c>
      <c r="J87" s="43">
        <v>82.9</v>
      </c>
      <c r="K87" s="44"/>
      <c r="L87" s="43"/>
    </row>
    <row r="88" spans="1:12" ht="14.4">
      <c r="A88" s="23"/>
      <c r="B88" s="15"/>
      <c r="C88" s="11"/>
      <c r="D88" s="6"/>
      <c r="E88" s="51" t="s">
        <v>105</v>
      </c>
      <c r="F88" s="43">
        <v>20</v>
      </c>
      <c r="G88" s="43">
        <v>1.42</v>
      </c>
      <c r="H88" s="43">
        <v>1</v>
      </c>
      <c r="I88" s="52">
        <v>44937</v>
      </c>
      <c r="J88" s="43">
        <v>58.84</v>
      </c>
      <c r="K88" s="44"/>
      <c r="L88" s="43">
        <v>63.72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31.93</v>
      </c>
      <c r="H89" s="19">
        <f t="shared" ref="H89" si="43">SUM(H82:H88)</f>
        <v>28.14</v>
      </c>
      <c r="I89" s="19">
        <f t="shared" ref="I89" si="44">SUM(I82:I88)</f>
        <v>45016.04</v>
      </c>
      <c r="J89" s="19">
        <f t="shared" ref="J89:L89" si="45">SUM(J82:J88)</f>
        <v>741.3</v>
      </c>
      <c r="K89" s="25"/>
      <c r="L89" s="19">
        <f t="shared" si="45"/>
        <v>63.72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100</v>
      </c>
      <c r="G90" s="43">
        <v>1.31</v>
      </c>
      <c r="H90" s="43">
        <v>5.16</v>
      </c>
      <c r="I90" s="43">
        <v>12.11</v>
      </c>
      <c r="J90" s="43">
        <v>100.11</v>
      </c>
      <c r="K90" s="44">
        <v>51</v>
      </c>
      <c r="L90" s="43"/>
    </row>
    <row r="91" spans="1:12" ht="14.4">
      <c r="A91" s="23"/>
      <c r="B91" s="15"/>
      <c r="C91" s="11"/>
      <c r="D91" s="7" t="s">
        <v>27</v>
      </c>
      <c r="E91" s="42" t="s">
        <v>107</v>
      </c>
      <c r="F91" s="43">
        <v>250</v>
      </c>
      <c r="G91" s="43">
        <v>2.98</v>
      </c>
      <c r="H91" s="43">
        <v>2.83</v>
      </c>
      <c r="I91" s="43">
        <v>15.7</v>
      </c>
      <c r="J91" s="43">
        <v>100.13</v>
      </c>
      <c r="K91" s="44">
        <v>111</v>
      </c>
      <c r="L91" s="43"/>
    </row>
    <row r="92" spans="1:12" ht="14.4">
      <c r="A92" s="23"/>
      <c r="B92" s="15"/>
      <c r="C92" s="11"/>
      <c r="D92" s="7" t="s">
        <v>28</v>
      </c>
      <c r="E92" s="42" t="s">
        <v>108</v>
      </c>
      <c r="F92" s="43">
        <v>90</v>
      </c>
      <c r="G92" s="43">
        <v>12.16</v>
      </c>
      <c r="H92" s="43">
        <v>10.88</v>
      </c>
      <c r="I92" s="43">
        <v>10.8</v>
      </c>
      <c r="J92" s="43">
        <v>189.76</v>
      </c>
      <c r="K92" s="44">
        <v>279</v>
      </c>
      <c r="L92" s="43"/>
    </row>
    <row r="93" spans="1:12" ht="14.4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3.08</v>
      </c>
      <c r="H93" s="43">
        <v>2.33</v>
      </c>
      <c r="I93" s="43">
        <v>19.329999999999998</v>
      </c>
      <c r="J93" s="43">
        <v>109.73</v>
      </c>
      <c r="K93" s="44">
        <v>128</v>
      </c>
      <c r="L93" s="43"/>
    </row>
    <row r="94" spans="1:12" ht="14.4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/>
    </row>
    <row r="95" spans="1:12" ht="14.4">
      <c r="A95" s="23"/>
      <c r="B95" s="15"/>
      <c r="C95" s="11"/>
      <c r="D95" s="7" t="s">
        <v>31</v>
      </c>
      <c r="E95" s="42" t="s">
        <v>53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75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69.62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24.970000000000002</v>
      </c>
      <c r="H99" s="19">
        <f t="shared" ref="H99" si="47">SUM(H90:H98)</f>
        <v>22.12</v>
      </c>
      <c r="I99" s="19">
        <f t="shared" ref="I99" si="48">SUM(I90:I98)</f>
        <v>134.39999999999998</v>
      </c>
      <c r="J99" s="19">
        <f t="shared" ref="J99:L99" si="49">SUM(J90:J98)</f>
        <v>835.61</v>
      </c>
      <c r="K99" s="25"/>
      <c r="L99" s="19">
        <f t="shared" si="49"/>
        <v>69.62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1360</v>
      </c>
      <c r="G100" s="32">
        <f t="shared" ref="G100" si="50">G89+G99</f>
        <v>56.900000000000006</v>
      </c>
      <c r="H100" s="32">
        <f t="shared" ref="H100" si="51">H89+H99</f>
        <v>50.260000000000005</v>
      </c>
      <c r="I100" s="32">
        <f t="shared" ref="I100" si="52">I89+I99</f>
        <v>45150.44</v>
      </c>
      <c r="J100" s="32">
        <f t="shared" ref="J100:L100" si="53">J89+J99</f>
        <v>1576.9099999999999</v>
      </c>
      <c r="K100" s="32"/>
      <c r="L100" s="32">
        <f t="shared" si="53"/>
        <v>133.34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3.3</v>
      </c>
      <c r="H101" s="40">
        <v>8.6</v>
      </c>
      <c r="I101" s="40">
        <v>23.2</v>
      </c>
      <c r="J101" s="40">
        <v>183.4</v>
      </c>
      <c r="K101" s="41">
        <v>174</v>
      </c>
      <c r="L101" s="40"/>
    </row>
    <row r="102" spans="1:12" ht="14.4">
      <c r="A102" s="23"/>
      <c r="B102" s="15"/>
      <c r="C102" s="11"/>
      <c r="D102" s="6"/>
      <c r="E102" s="42" t="s">
        <v>40</v>
      </c>
      <c r="F102" s="43">
        <v>60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>
        <v>209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3.6</v>
      </c>
      <c r="H103" s="43">
        <v>2.68</v>
      </c>
      <c r="I103" s="43">
        <v>29.2</v>
      </c>
      <c r="J103" s="43">
        <v>155.19999999999999</v>
      </c>
      <c r="K103" s="53">
        <v>379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 t="s">
        <v>43</v>
      </c>
      <c r="F105" s="43">
        <v>120</v>
      </c>
      <c r="G105" s="43">
        <v>0</v>
      </c>
      <c r="H105" s="43">
        <v>0.3</v>
      </c>
      <c r="I105" s="43">
        <v>7.35</v>
      </c>
      <c r="J105" s="43">
        <v>36.9</v>
      </c>
      <c r="K105" s="44">
        <v>341</v>
      </c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63.72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15.139999999999999</v>
      </c>
      <c r="H108" s="19">
        <f t="shared" si="54"/>
        <v>16.579999999999998</v>
      </c>
      <c r="I108" s="19">
        <f t="shared" si="54"/>
        <v>79.349999999999994</v>
      </c>
      <c r="J108" s="19">
        <f t="shared" si="54"/>
        <v>532.02</v>
      </c>
      <c r="K108" s="25"/>
      <c r="L108" s="19">
        <f t="shared" ref="L108" si="55">SUM(L101:L107)</f>
        <v>63.72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1.33</v>
      </c>
      <c r="H109" s="43">
        <v>6.08</v>
      </c>
      <c r="I109" s="43">
        <v>8.52</v>
      </c>
      <c r="J109" s="43">
        <v>94.12</v>
      </c>
      <c r="K109" s="44">
        <v>46</v>
      </c>
      <c r="L109" s="43"/>
    </row>
    <row r="110" spans="1:12" ht="14.4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8.4499999999999993</v>
      </c>
      <c r="H110" s="43">
        <v>8.2799999999999994</v>
      </c>
      <c r="I110" s="43">
        <v>13.13</v>
      </c>
      <c r="J110" s="43">
        <v>160.78</v>
      </c>
      <c r="K110" s="44">
        <v>102</v>
      </c>
      <c r="L110" s="43"/>
    </row>
    <row r="111" spans="1:12" ht="14.4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7</v>
      </c>
      <c r="H111" s="43">
        <v>7.47</v>
      </c>
      <c r="I111" s="43">
        <v>11.81</v>
      </c>
      <c r="J111" s="43">
        <v>139.19999999999999</v>
      </c>
      <c r="K111" s="44">
        <v>294</v>
      </c>
      <c r="L111" s="43"/>
    </row>
    <row r="112" spans="1:12" ht="14.4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202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</v>
      </c>
      <c r="I113" s="43">
        <v>30.9</v>
      </c>
      <c r="J113" s="43">
        <v>113.1</v>
      </c>
      <c r="K113" s="44"/>
      <c r="L113" s="43"/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69.62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26.360000000000003</v>
      </c>
      <c r="H118" s="19">
        <f t="shared" si="56"/>
        <v>29.949999999999996</v>
      </c>
      <c r="I118" s="19">
        <f t="shared" si="56"/>
        <v>122.06</v>
      </c>
      <c r="J118" s="19">
        <f t="shared" si="56"/>
        <v>848.6</v>
      </c>
      <c r="K118" s="25"/>
      <c r="L118" s="19">
        <f t="shared" ref="L118" si="57">SUM(L109:L117)</f>
        <v>69.62</v>
      </c>
    </row>
    <row r="119" spans="1:12" ht="1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1470</v>
      </c>
      <c r="G119" s="32">
        <f t="shared" ref="G119" si="58">G108+G118</f>
        <v>41.5</v>
      </c>
      <c r="H119" s="32">
        <f t="shared" ref="H119" si="59">H108+H118</f>
        <v>46.529999999999994</v>
      </c>
      <c r="I119" s="32">
        <f t="shared" ref="I119" si="60">I108+I118</f>
        <v>201.41</v>
      </c>
      <c r="J119" s="32">
        <f t="shared" ref="J119:L119" si="61">J108+J118</f>
        <v>1380.62</v>
      </c>
      <c r="K119" s="32"/>
      <c r="L119" s="32">
        <f t="shared" si="61"/>
        <v>133.34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3.3</v>
      </c>
      <c r="H120" s="40">
        <v>8.6</v>
      </c>
      <c r="I120" s="40">
        <v>23.2</v>
      </c>
      <c r="J120" s="40">
        <v>183.4</v>
      </c>
      <c r="K120" s="41">
        <v>173</v>
      </c>
      <c r="L120" s="40"/>
    </row>
    <row r="121" spans="1:12" ht="14.4">
      <c r="A121" s="14"/>
      <c r="B121" s="15"/>
      <c r="C121" s="11"/>
      <c r="D121" s="6"/>
      <c r="E121" s="42" t="s">
        <v>51</v>
      </c>
      <c r="F121" s="43">
        <v>12</v>
      </c>
      <c r="G121" s="43">
        <v>3.48</v>
      </c>
      <c r="H121" s="43">
        <v>4.43</v>
      </c>
      <c r="I121" s="43">
        <v>0</v>
      </c>
      <c r="J121" s="43">
        <v>54</v>
      </c>
      <c r="K121" s="44">
        <v>15</v>
      </c>
      <c r="L121" s="43"/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54</v>
      </c>
      <c r="F125" s="43">
        <v>200</v>
      </c>
      <c r="G125" s="43">
        <v>0</v>
      </c>
      <c r="H125" s="43">
        <v>0.3</v>
      </c>
      <c r="I125" s="43">
        <v>7.35</v>
      </c>
      <c r="J125" s="43">
        <v>36.9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63.72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652</v>
      </c>
      <c r="G127" s="19">
        <f t="shared" ref="G127:J127" si="62">SUM(G120:G126)</f>
        <v>10.469999999999999</v>
      </c>
      <c r="H127" s="19">
        <f t="shared" si="62"/>
        <v>13.73</v>
      </c>
      <c r="I127" s="19">
        <f t="shared" si="62"/>
        <v>59.34</v>
      </c>
      <c r="J127" s="19">
        <f t="shared" si="62"/>
        <v>407.81999999999994</v>
      </c>
      <c r="K127" s="25"/>
      <c r="L127" s="19">
        <f t="shared" ref="L127" si="63">SUM(L120:L126)</f>
        <v>63.72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1.01</v>
      </c>
      <c r="H128" s="43">
        <v>4.8499999999999996</v>
      </c>
      <c r="I128" s="43">
        <v>5.39</v>
      </c>
      <c r="J128" s="43">
        <v>69.260000000000005</v>
      </c>
      <c r="K128" s="44">
        <v>74</v>
      </c>
      <c r="L128" s="43"/>
    </row>
    <row r="129" spans="1:12" ht="14.4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6.25</v>
      </c>
      <c r="H129" s="43">
        <v>4.5</v>
      </c>
      <c r="I129" s="43">
        <v>13.75</v>
      </c>
      <c r="J129" s="43">
        <v>120.5</v>
      </c>
      <c r="K129" s="44">
        <v>82</v>
      </c>
      <c r="L129" s="43"/>
    </row>
    <row r="130" spans="1:12" ht="14.4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12.16</v>
      </c>
      <c r="H130" s="43">
        <v>10.88</v>
      </c>
      <c r="I130" s="43">
        <v>10.8</v>
      </c>
      <c r="J130" s="43">
        <v>189.76</v>
      </c>
      <c r="K130" s="44">
        <v>294</v>
      </c>
      <c r="L130" s="43"/>
    </row>
    <row r="131" spans="1:12" ht="14.4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8.9</v>
      </c>
      <c r="H131" s="43">
        <v>4.0999999999999996</v>
      </c>
      <c r="I131" s="43">
        <v>39.840000000000003</v>
      </c>
      <c r="J131" s="43">
        <v>231.86</v>
      </c>
      <c r="K131" s="44">
        <v>173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/>
      <c r="L132" s="43"/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69.62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33.76</v>
      </c>
      <c r="H137" s="19">
        <f t="shared" si="64"/>
        <v>25.249999999999996</v>
      </c>
      <c r="I137" s="19">
        <f t="shared" si="64"/>
        <v>146.23999999999998</v>
      </c>
      <c r="J137" s="19">
        <f t="shared" si="64"/>
        <v>947.26</v>
      </c>
      <c r="K137" s="25"/>
      <c r="L137" s="19">
        <f t="shared" ref="L137" si="65">SUM(L128:L136)</f>
        <v>69.62</v>
      </c>
    </row>
    <row r="138" spans="1:12" ht="1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1502</v>
      </c>
      <c r="G138" s="32">
        <f t="shared" ref="G138" si="66">G127+G137</f>
        <v>44.23</v>
      </c>
      <c r="H138" s="32">
        <f t="shared" ref="H138" si="67">H127+H137</f>
        <v>38.979999999999997</v>
      </c>
      <c r="I138" s="32">
        <f t="shared" ref="I138" si="68">I127+I137</f>
        <v>205.57999999999998</v>
      </c>
      <c r="J138" s="32">
        <f t="shared" ref="J138:L138" si="69">J127+J137</f>
        <v>1355.08</v>
      </c>
      <c r="K138" s="32"/>
      <c r="L138" s="32">
        <f t="shared" si="69"/>
        <v>133.34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3.3</v>
      </c>
      <c r="H139" s="40">
        <v>8.6</v>
      </c>
      <c r="I139" s="40">
        <v>23.2</v>
      </c>
      <c r="J139" s="40">
        <v>183.4</v>
      </c>
      <c r="K139" s="41">
        <v>174</v>
      </c>
      <c r="L139" s="40"/>
    </row>
    <row r="140" spans="1:12" ht="14.4">
      <c r="A140" s="23"/>
      <c r="B140" s="15"/>
      <c r="C140" s="11"/>
      <c r="D140" s="6"/>
      <c r="E140" s="42" t="s">
        <v>51</v>
      </c>
      <c r="F140" s="43">
        <v>12</v>
      </c>
      <c r="G140" s="43">
        <v>3.48</v>
      </c>
      <c r="H140" s="43">
        <v>4.43</v>
      </c>
      <c r="I140" s="43">
        <v>0</v>
      </c>
      <c r="J140" s="43">
        <v>54</v>
      </c>
      <c r="K140" s="44">
        <v>15</v>
      </c>
      <c r="L140" s="43"/>
    </row>
    <row r="141" spans="1:12" ht="14.4">
      <c r="A141" s="23"/>
      <c r="B141" s="15"/>
      <c r="C141" s="11"/>
      <c r="D141" s="7" t="s">
        <v>22</v>
      </c>
      <c r="E141" s="51" t="s">
        <v>61</v>
      </c>
      <c r="F141" s="43">
        <v>200</v>
      </c>
      <c r="G141" s="43">
        <v>1.52</v>
      </c>
      <c r="H141" s="43">
        <v>1.35</v>
      </c>
      <c r="I141" s="43">
        <v>15.9</v>
      </c>
      <c r="J141" s="43">
        <v>81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23</v>
      </c>
      <c r="E142" s="51" t="s">
        <v>42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51" t="s">
        <v>43</v>
      </c>
      <c r="F143" s="43">
        <v>120</v>
      </c>
      <c r="G143" s="43">
        <v>0</v>
      </c>
      <c r="H143" s="43">
        <v>0.3</v>
      </c>
      <c r="I143" s="43">
        <v>7.35</v>
      </c>
      <c r="J143" s="43">
        <v>36.9</v>
      </c>
      <c r="K143" s="44">
        <v>341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63.72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572</v>
      </c>
      <c r="G146" s="19">
        <f t="shared" ref="G146:J146" si="70">SUM(G139:G145)</f>
        <v>11.459999999999999</v>
      </c>
      <c r="H146" s="19">
        <f t="shared" si="70"/>
        <v>15.08</v>
      </c>
      <c r="I146" s="19">
        <f t="shared" si="70"/>
        <v>65.77</v>
      </c>
      <c r="J146" s="19">
        <f t="shared" si="70"/>
        <v>448.81999999999994</v>
      </c>
      <c r="K146" s="25"/>
      <c r="L146" s="19">
        <f t="shared" ref="L146" si="71">SUM(L139:L145)</f>
        <v>63.72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62</v>
      </c>
      <c r="F147" s="43">
        <v>100</v>
      </c>
      <c r="G147" s="43">
        <v>1.31</v>
      </c>
      <c r="H147" s="43">
        <v>5.16</v>
      </c>
      <c r="I147" s="43">
        <v>12.11</v>
      </c>
      <c r="J147" s="43">
        <v>100.11</v>
      </c>
      <c r="K147" s="44">
        <v>52</v>
      </c>
      <c r="L147" s="43"/>
    </row>
    <row r="148" spans="1:12" ht="14.4">
      <c r="A148" s="23"/>
      <c r="B148" s="15"/>
      <c r="C148" s="11"/>
      <c r="D148" s="7" t="s">
        <v>27</v>
      </c>
      <c r="E148" s="51" t="s">
        <v>63</v>
      </c>
      <c r="F148" s="43">
        <v>250</v>
      </c>
      <c r="G148" s="43">
        <v>2.98</v>
      </c>
      <c r="H148" s="43">
        <v>2.83</v>
      </c>
      <c r="I148" s="43">
        <v>15.7</v>
      </c>
      <c r="J148" s="43">
        <v>100.13</v>
      </c>
      <c r="K148" s="44">
        <v>103</v>
      </c>
      <c r="L148" s="43"/>
    </row>
    <row r="149" spans="1:12" ht="14.4">
      <c r="A149" s="23"/>
      <c r="B149" s="15"/>
      <c r="C149" s="11"/>
      <c r="D149" s="7" t="s">
        <v>28</v>
      </c>
      <c r="E149" s="51" t="s">
        <v>64</v>
      </c>
      <c r="F149" s="43">
        <v>200</v>
      </c>
      <c r="G149" s="43">
        <v>12.09</v>
      </c>
      <c r="H149" s="43">
        <v>13.25</v>
      </c>
      <c r="I149" s="43">
        <v>12.66</v>
      </c>
      <c r="J149" s="43">
        <v>248.59</v>
      </c>
      <c r="K149" s="44">
        <v>289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51" t="s">
        <v>65</v>
      </c>
      <c r="F151" s="43">
        <v>200</v>
      </c>
      <c r="G151" s="43">
        <v>3.58</v>
      </c>
      <c r="H151" s="43">
        <v>2.68</v>
      </c>
      <c r="I151" s="43">
        <v>28.34</v>
      </c>
      <c r="J151" s="43">
        <v>151.80000000000001</v>
      </c>
      <c r="K151" s="44"/>
      <c r="L151" s="43"/>
    </row>
    <row r="152" spans="1:12" ht="14.4">
      <c r="A152" s="23"/>
      <c r="B152" s="15"/>
      <c r="C152" s="11"/>
      <c r="D152" s="7" t="s">
        <v>31</v>
      </c>
      <c r="E152" s="51" t="s">
        <v>42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51" t="s">
        <v>49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69.62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24.240000000000002</v>
      </c>
      <c r="H156" s="19">
        <f t="shared" si="72"/>
        <v>24.54</v>
      </c>
      <c r="I156" s="19">
        <f t="shared" si="72"/>
        <v>98.009999999999991</v>
      </c>
      <c r="J156" s="19">
        <f t="shared" si="72"/>
        <v>740.13000000000011</v>
      </c>
      <c r="K156" s="25"/>
      <c r="L156" s="19">
        <f t="shared" ref="L156" si="73">SUM(L147:L155)</f>
        <v>69.62</v>
      </c>
    </row>
    <row r="157" spans="1:12" ht="1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1382</v>
      </c>
      <c r="G157" s="32">
        <f t="shared" ref="G157" si="74">G146+G156</f>
        <v>35.700000000000003</v>
      </c>
      <c r="H157" s="32">
        <f t="shared" ref="H157" si="75">H146+H156</f>
        <v>39.619999999999997</v>
      </c>
      <c r="I157" s="32">
        <f t="shared" ref="I157" si="76">I146+I156</f>
        <v>163.77999999999997</v>
      </c>
      <c r="J157" s="32">
        <f t="shared" ref="J157:L157" si="77">J146+J156</f>
        <v>1188.95</v>
      </c>
      <c r="K157" s="32"/>
      <c r="L157" s="32">
        <f t="shared" si="77"/>
        <v>133.34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210</v>
      </c>
      <c r="G158" s="40">
        <v>25.02</v>
      </c>
      <c r="H158" s="40">
        <v>17.28</v>
      </c>
      <c r="I158" s="40">
        <v>36.18</v>
      </c>
      <c r="J158" s="40">
        <v>400.32</v>
      </c>
      <c r="K158" s="41">
        <v>223</v>
      </c>
      <c r="L158" s="40"/>
    </row>
    <row r="159" spans="1:12" ht="14.4">
      <c r="A159" s="23"/>
      <c r="B159" s="15"/>
      <c r="C159" s="11"/>
      <c r="D159" s="6"/>
      <c r="E159" s="42" t="s">
        <v>66</v>
      </c>
      <c r="F159" s="43">
        <v>10</v>
      </c>
      <c r="G159" s="43">
        <v>0.1</v>
      </c>
      <c r="H159" s="43">
        <v>7.2</v>
      </c>
      <c r="I159" s="43">
        <v>0.13</v>
      </c>
      <c r="J159" s="43">
        <v>65.72</v>
      </c>
      <c r="K159" s="44">
        <v>14</v>
      </c>
      <c r="L159" s="43"/>
    </row>
    <row r="160" spans="1:12" ht="14.4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69</v>
      </c>
      <c r="F163" s="43">
        <v>40</v>
      </c>
      <c r="G163" s="43">
        <v>1.7</v>
      </c>
      <c r="H163" s="43">
        <v>2.2599999999999998</v>
      </c>
      <c r="I163" s="43">
        <v>13.94</v>
      </c>
      <c r="J163" s="43">
        <v>82.9</v>
      </c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63.72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30.51</v>
      </c>
      <c r="H165" s="19">
        <f t="shared" si="78"/>
        <v>27.14</v>
      </c>
      <c r="I165" s="19">
        <f t="shared" si="78"/>
        <v>79.039999999999992</v>
      </c>
      <c r="J165" s="19">
        <f t="shared" si="78"/>
        <v>682.45999999999992</v>
      </c>
      <c r="K165" s="25"/>
      <c r="L165" s="19">
        <f t="shared" ref="L165" si="79">SUM(L158:L164)</f>
        <v>63.72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1.33</v>
      </c>
      <c r="H166" s="43">
        <v>6.08</v>
      </c>
      <c r="I166" s="43">
        <v>8.52</v>
      </c>
      <c r="J166" s="43">
        <v>94.12</v>
      </c>
      <c r="K166" s="44">
        <v>45</v>
      </c>
      <c r="L166" s="43"/>
    </row>
    <row r="167" spans="1:12" ht="26.4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1.8</v>
      </c>
      <c r="H167" s="43">
        <v>4.9800000000000004</v>
      </c>
      <c r="I167" s="43">
        <v>8.1300000000000008</v>
      </c>
      <c r="J167" s="43">
        <v>84.48</v>
      </c>
      <c r="K167" s="44">
        <v>88</v>
      </c>
      <c r="L167" s="43"/>
    </row>
    <row r="168" spans="1:12" ht="14.4">
      <c r="A168" s="23"/>
      <c r="B168" s="15"/>
      <c r="C168" s="11"/>
      <c r="D168" s="7" t="s">
        <v>28</v>
      </c>
      <c r="E168" s="42" t="s">
        <v>73</v>
      </c>
      <c r="F168" s="43">
        <v>90</v>
      </c>
      <c r="G168" s="43">
        <v>12.16</v>
      </c>
      <c r="H168" s="43">
        <v>10.88</v>
      </c>
      <c r="I168" s="43">
        <v>10.8</v>
      </c>
      <c r="J168" s="43">
        <v>189.76</v>
      </c>
      <c r="K168" s="44">
        <v>294</v>
      </c>
      <c r="L168" s="43"/>
    </row>
    <row r="169" spans="1:12" ht="14.4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3.08</v>
      </c>
      <c r="H169" s="43">
        <v>2.33</v>
      </c>
      <c r="I169" s="43">
        <v>19.329999999999998</v>
      </c>
      <c r="J169" s="43">
        <v>109.73</v>
      </c>
      <c r="K169" s="44">
        <v>128</v>
      </c>
      <c r="L169" s="43"/>
    </row>
    <row r="170" spans="1:12" ht="14.4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0.2</v>
      </c>
      <c r="H170" s="43">
        <v>0</v>
      </c>
      <c r="I170" s="43">
        <v>30.9</v>
      </c>
      <c r="J170" s="43">
        <v>113.1</v>
      </c>
      <c r="K170" s="44"/>
      <c r="L170" s="43"/>
    </row>
    <row r="171" spans="1:12" ht="14.4">
      <c r="A171" s="23"/>
      <c r="B171" s="15"/>
      <c r="C171" s="11"/>
      <c r="D171" s="7" t="s">
        <v>31</v>
      </c>
      <c r="E171" s="42" t="s">
        <v>53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75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69.62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22.849999999999998</v>
      </c>
      <c r="H175" s="19">
        <f t="shared" si="80"/>
        <v>24.89</v>
      </c>
      <c r="I175" s="19">
        <f t="shared" si="80"/>
        <v>106.88</v>
      </c>
      <c r="J175" s="19">
        <f t="shared" si="80"/>
        <v>730.69</v>
      </c>
      <c r="K175" s="25"/>
      <c r="L175" s="19">
        <f t="shared" ref="L175" si="81">SUM(L166:L174)</f>
        <v>69.62</v>
      </c>
    </row>
    <row r="176" spans="1:12" ht="1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1350</v>
      </c>
      <c r="G176" s="32">
        <f t="shared" ref="G176" si="82">G165+G175</f>
        <v>53.36</v>
      </c>
      <c r="H176" s="32">
        <f t="shared" ref="H176" si="83">H165+H175</f>
        <v>52.03</v>
      </c>
      <c r="I176" s="32">
        <f t="shared" ref="I176" si="84">I165+I175</f>
        <v>185.92</v>
      </c>
      <c r="J176" s="32">
        <f t="shared" ref="J176:L176" si="85">J165+J175</f>
        <v>1413.15</v>
      </c>
      <c r="K176" s="32"/>
      <c r="L176" s="32">
        <f t="shared" si="85"/>
        <v>133.34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210</v>
      </c>
      <c r="G177" s="40">
        <v>5.0999999999999996</v>
      </c>
      <c r="H177" s="40">
        <v>7.5</v>
      </c>
      <c r="I177" s="40">
        <v>28.5</v>
      </c>
      <c r="J177" s="40">
        <v>201.9</v>
      </c>
      <c r="K177" s="41">
        <v>204</v>
      </c>
      <c r="L177" s="40"/>
    </row>
    <row r="178" spans="1:12" ht="14.4">
      <c r="A178" s="23"/>
      <c r="B178" s="15"/>
      <c r="C178" s="11"/>
      <c r="D178" s="6"/>
      <c r="E178" s="42" t="s">
        <v>66</v>
      </c>
      <c r="F178" s="43">
        <v>10</v>
      </c>
      <c r="G178" s="43">
        <v>0.1</v>
      </c>
      <c r="H178" s="43">
        <v>7.2</v>
      </c>
      <c r="I178" s="43">
        <v>0.13</v>
      </c>
      <c r="J178" s="43">
        <v>65.72</v>
      </c>
      <c r="K178" s="44">
        <v>14</v>
      </c>
      <c r="L178" s="43"/>
    </row>
    <row r="179" spans="1:12" ht="14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63.72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12.139999999999999</v>
      </c>
      <c r="H184" s="19">
        <f t="shared" si="86"/>
        <v>15.77</v>
      </c>
      <c r="I184" s="19">
        <f t="shared" si="86"/>
        <v>73.949999999999989</v>
      </c>
      <c r="J184" s="19">
        <f t="shared" si="86"/>
        <v>486.25</v>
      </c>
      <c r="K184" s="25"/>
      <c r="L184" s="19">
        <f t="shared" ref="L184" si="87">SUM(L177:L183)</f>
        <v>63.72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1.4</v>
      </c>
      <c r="H185" s="43">
        <v>10.039999999999999</v>
      </c>
      <c r="I185" s="43">
        <v>7.29</v>
      </c>
      <c r="J185" s="43">
        <v>125.1</v>
      </c>
      <c r="K185" s="44">
        <v>67</v>
      </c>
      <c r="L185" s="43"/>
    </row>
    <row r="186" spans="1:12" ht="14.4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2.98</v>
      </c>
      <c r="H186" s="43">
        <v>2.83</v>
      </c>
      <c r="I186" s="43">
        <v>15.7</v>
      </c>
      <c r="J186" s="43">
        <v>100.13</v>
      </c>
      <c r="K186" s="44">
        <v>115</v>
      </c>
      <c r="L186" s="43"/>
    </row>
    <row r="187" spans="1:12" ht="14.4">
      <c r="A187" s="23"/>
      <c r="B187" s="15"/>
      <c r="C187" s="11"/>
      <c r="D187" s="7" t="s">
        <v>28</v>
      </c>
      <c r="E187" s="51" t="s">
        <v>80</v>
      </c>
      <c r="F187" s="43">
        <v>100</v>
      </c>
      <c r="G187" s="43">
        <v>21.67</v>
      </c>
      <c r="H187" s="43">
        <v>13.33</v>
      </c>
      <c r="I187" s="43">
        <v>0</v>
      </c>
      <c r="J187" s="43">
        <v>206.67</v>
      </c>
      <c r="K187" s="44">
        <v>288</v>
      </c>
      <c r="L187" s="43"/>
    </row>
    <row r="188" spans="1:12" ht="14.4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4.3499999999999996</v>
      </c>
      <c r="H188" s="43">
        <v>12</v>
      </c>
      <c r="I188" s="43">
        <v>33.119999999999997</v>
      </c>
      <c r="J188" s="43">
        <v>258.24</v>
      </c>
      <c r="K188" s="44">
        <v>129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1.1599999999999999</v>
      </c>
      <c r="H189" s="43">
        <v>0.3</v>
      </c>
      <c r="I189" s="43">
        <v>47.26</v>
      </c>
      <c r="J189" s="43">
        <v>196.38</v>
      </c>
      <c r="K189" s="44">
        <v>349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75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69.62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35.839999999999996</v>
      </c>
      <c r="H194" s="19">
        <f t="shared" si="88"/>
        <v>39.119999999999997</v>
      </c>
      <c r="I194" s="19">
        <f t="shared" si="88"/>
        <v>132.57</v>
      </c>
      <c r="J194" s="19">
        <f t="shared" si="88"/>
        <v>1026.02</v>
      </c>
      <c r="K194" s="25"/>
      <c r="L194" s="19">
        <f t="shared" ref="L194" si="89">SUM(L185:L193)</f>
        <v>69.62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1320</v>
      </c>
      <c r="G195" s="32">
        <f t="shared" ref="G195" si="90">G184+G194</f>
        <v>47.98</v>
      </c>
      <c r="H195" s="32">
        <f t="shared" ref="H195" si="91">H184+H194</f>
        <v>54.89</v>
      </c>
      <c r="I195" s="32">
        <f t="shared" ref="I195" si="92">I184+I194</f>
        <v>206.51999999999998</v>
      </c>
      <c r="J195" s="32">
        <f t="shared" ref="J195:L195" si="93">J184+J194</f>
        <v>1512.27</v>
      </c>
      <c r="K195" s="32"/>
      <c r="L195" s="32">
        <f t="shared" si="93"/>
        <v>133.34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46.094000000000001</v>
      </c>
      <c r="H196" s="34">
        <f t="shared" si="94"/>
        <v>44.73</v>
      </c>
      <c r="I196" s="34">
        <f t="shared" si="94"/>
        <v>4688.3190000000004</v>
      </c>
      <c r="J196" s="34">
        <f t="shared" si="94"/>
        <v>1372.825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2023-10-12T10:15:36Z</cp:lastPrinted>
  <dcterms:created xsi:type="dcterms:W3CDTF">2022-05-16T14:23:56Z</dcterms:created>
  <dcterms:modified xsi:type="dcterms:W3CDTF">2023-10-12T12:34:49Z</dcterms:modified>
</cp:coreProperties>
</file>